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2"/>
  </bookViews>
  <sheets>
    <sheet name="2016级" sheetId="1" r:id="rId1"/>
    <sheet name="2017级" sheetId="2" r:id="rId2"/>
    <sheet name="2018级" sheetId="3" r:id="rId3"/>
  </sheets>
  <calcPr calcId="125725"/>
</workbook>
</file>

<file path=xl/calcChain.xml><?xml version="1.0" encoding="utf-8"?>
<calcChain xmlns="http://schemas.openxmlformats.org/spreadsheetml/2006/main">
  <c r="G4" i="3"/>
  <c r="G5"/>
  <c r="G6"/>
  <c r="G7"/>
  <c r="G8"/>
  <c r="G9"/>
  <c r="G10"/>
  <c r="G11"/>
  <c r="G12"/>
  <c r="G13"/>
  <c r="G14"/>
  <c r="G15"/>
  <c r="G16"/>
  <c r="G17"/>
  <c r="G3"/>
  <c r="F4"/>
  <c r="F5"/>
  <c r="F6"/>
  <c r="F7"/>
  <c r="F8"/>
  <c r="F9"/>
  <c r="F10"/>
  <c r="F11"/>
  <c r="F12"/>
  <c r="F13"/>
  <c r="F14"/>
  <c r="F15"/>
  <c r="F16"/>
  <c r="F17"/>
  <c r="F3"/>
  <c r="E4"/>
  <c r="E5"/>
  <c r="E6"/>
  <c r="E7"/>
  <c r="E8"/>
  <c r="E9"/>
  <c r="E10"/>
  <c r="E11"/>
  <c r="E12"/>
  <c r="E13"/>
  <c r="E14"/>
  <c r="E15"/>
  <c r="E16"/>
  <c r="E17"/>
  <c r="E3"/>
  <c r="D4"/>
  <c r="D5"/>
  <c r="D6"/>
  <c r="D7"/>
  <c r="D8"/>
  <c r="D9"/>
  <c r="D10"/>
  <c r="D11"/>
  <c r="D12"/>
  <c r="D13"/>
  <c r="D14"/>
  <c r="D15"/>
  <c r="D16"/>
  <c r="D17"/>
  <c r="D3"/>
  <c r="D18" i="1"/>
  <c r="E18"/>
  <c r="F18"/>
  <c r="G18"/>
  <c r="G4"/>
  <c r="G5"/>
  <c r="G6"/>
  <c r="G7"/>
  <c r="G8"/>
  <c r="G9"/>
  <c r="G10"/>
  <c r="G11"/>
  <c r="G12"/>
  <c r="G13"/>
  <c r="G14"/>
  <c r="G15"/>
  <c r="G16"/>
  <c r="G17"/>
  <c r="G3"/>
  <c r="F4"/>
  <c r="F5"/>
  <c r="F6"/>
  <c r="F7"/>
  <c r="F8"/>
  <c r="F9"/>
  <c r="F10"/>
  <c r="F11"/>
  <c r="F12"/>
  <c r="F13"/>
  <c r="F14"/>
  <c r="F15"/>
  <c r="F16"/>
  <c r="F17"/>
  <c r="F3"/>
  <c r="E4"/>
  <c r="E5"/>
  <c r="E6"/>
  <c r="E7"/>
  <c r="E8"/>
  <c r="E9"/>
  <c r="E10"/>
  <c r="E11"/>
  <c r="E12"/>
  <c r="E13"/>
  <c r="E14"/>
  <c r="E15"/>
  <c r="E16"/>
  <c r="E17"/>
  <c r="E3"/>
  <c r="D4"/>
  <c r="D5"/>
  <c r="D6"/>
  <c r="D7"/>
  <c r="D8"/>
  <c r="D9"/>
  <c r="D10"/>
  <c r="D11"/>
  <c r="D12"/>
  <c r="D13"/>
  <c r="D14"/>
  <c r="D15"/>
  <c r="D16"/>
  <c r="D17"/>
  <c r="D3"/>
  <c r="D18" i="2"/>
  <c r="E18"/>
  <c r="F18"/>
  <c r="G18"/>
  <c r="G4"/>
  <c r="G5"/>
  <c r="G6"/>
  <c r="G7"/>
  <c r="G8"/>
  <c r="G9"/>
  <c r="G10"/>
  <c r="G11"/>
  <c r="G12"/>
  <c r="G13"/>
  <c r="G14"/>
  <c r="G15"/>
  <c r="G16"/>
  <c r="G17"/>
  <c r="G3"/>
  <c r="F4"/>
  <c r="F5"/>
  <c r="F6"/>
  <c r="F7"/>
  <c r="F8"/>
  <c r="F9"/>
  <c r="F10"/>
  <c r="F11"/>
  <c r="F12"/>
  <c r="F13"/>
  <c r="F14"/>
  <c r="F15"/>
  <c r="F16"/>
  <c r="F17"/>
  <c r="F3"/>
  <c r="E4"/>
  <c r="E5"/>
  <c r="E6"/>
  <c r="E7"/>
  <c r="E8"/>
  <c r="E9"/>
  <c r="E10"/>
  <c r="E11"/>
  <c r="E12"/>
  <c r="E13"/>
  <c r="E14"/>
  <c r="E15"/>
  <c r="E16"/>
  <c r="E17"/>
  <c r="E3"/>
  <c r="D4"/>
  <c r="D5"/>
  <c r="D6"/>
  <c r="D7"/>
  <c r="D8"/>
  <c r="D9"/>
  <c r="D10"/>
  <c r="D11"/>
  <c r="D12"/>
  <c r="D13"/>
  <c r="D14"/>
  <c r="D15"/>
  <c r="D16"/>
  <c r="D17"/>
  <c r="D3"/>
</calcChain>
</file>

<file path=xl/sharedStrings.xml><?xml version="1.0" encoding="utf-8"?>
<sst xmlns="http://schemas.openxmlformats.org/spreadsheetml/2006/main" count="87" uniqueCount="32">
  <si>
    <t>系部</t>
    <phoneticPr fontId="1" type="noConversion"/>
  </si>
  <si>
    <t>专业</t>
    <phoneticPr fontId="1" type="noConversion"/>
  </si>
  <si>
    <t>人数</t>
    <phoneticPr fontId="1" type="noConversion"/>
  </si>
  <si>
    <t>一等4%</t>
    <phoneticPr fontId="1" type="noConversion"/>
  </si>
  <si>
    <t>二等8%</t>
    <phoneticPr fontId="1" type="noConversion"/>
  </si>
  <si>
    <t>三等25%</t>
    <phoneticPr fontId="1" type="noConversion"/>
  </si>
  <si>
    <t>学习进步奖5%</t>
    <phoneticPr fontId="1" type="noConversion"/>
  </si>
  <si>
    <t>国贸系</t>
    <phoneticPr fontId="5" type="noConversion"/>
  </si>
  <si>
    <t>国贸</t>
    <phoneticPr fontId="1" type="noConversion"/>
  </si>
  <si>
    <t>商务</t>
  </si>
  <si>
    <t>贸经</t>
  </si>
  <si>
    <t>金融税收系</t>
    <phoneticPr fontId="5" type="noConversion"/>
  </si>
  <si>
    <t>保险</t>
  </si>
  <si>
    <t>金融</t>
  </si>
  <si>
    <t>税收</t>
  </si>
  <si>
    <t>会计系</t>
    <phoneticPr fontId="5" type="noConversion"/>
  </si>
  <si>
    <t>财管</t>
  </si>
  <si>
    <t>会计</t>
  </si>
  <si>
    <t>审计</t>
  </si>
  <si>
    <t>工商管理系</t>
    <phoneticPr fontId="5" type="noConversion"/>
  </si>
  <si>
    <t>工商</t>
  </si>
  <si>
    <t>人资</t>
  </si>
  <si>
    <t>物流</t>
  </si>
  <si>
    <t>营销</t>
  </si>
  <si>
    <t>文法系</t>
    <phoneticPr fontId="5" type="noConversion"/>
  </si>
  <si>
    <t>法学</t>
  </si>
  <si>
    <t>英语</t>
  </si>
  <si>
    <t>2016级奖学金名额分配</t>
    <phoneticPr fontId="1" type="noConversion"/>
  </si>
  <si>
    <t>2017级奖学金名额分配</t>
    <phoneticPr fontId="1" type="noConversion"/>
  </si>
  <si>
    <t>合计</t>
    <phoneticPr fontId="1" type="noConversion"/>
  </si>
  <si>
    <t>合计</t>
    <phoneticPr fontId="5" type="noConversion"/>
  </si>
  <si>
    <t>2018级奖学金名额分配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</si>
</sst>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rgb="FF000000"/>
      <name val="宋体"/>
      <family val="2"/>
      <charset val="134"/>
    </font>
    <font>
      <sz val="9"/>
      <name val="宋体"/>
      <family val="2"/>
      <charset val="134"/>
    </font>
    <font>
      <sz val="18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sqref="A1:G18"/>
    </sheetView>
  </sheetViews>
  <sheetFormatPr defaultRowHeight="13.5"/>
  <cols>
    <col min="1" max="1" width="17.5" customWidth="1"/>
    <col min="2" max="2" width="11.125" customWidth="1"/>
    <col min="4" max="4" width="14.5" customWidth="1"/>
    <col min="5" max="5" width="13.5" customWidth="1"/>
    <col min="6" max="6" width="14.375" customWidth="1"/>
    <col min="7" max="7" width="15.5" customWidth="1"/>
  </cols>
  <sheetData>
    <row r="1" spans="1:7" ht="43.5" customHeight="1">
      <c r="A1" s="1" t="s">
        <v>27</v>
      </c>
      <c r="B1" s="2"/>
      <c r="C1" s="2"/>
      <c r="D1" s="2"/>
      <c r="E1" s="2"/>
      <c r="F1" s="2"/>
      <c r="G1" s="2"/>
    </row>
    <row r="2" spans="1:7" ht="48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28.5" customHeight="1">
      <c r="A3" s="5" t="s">
        <v>7</v>
      </c>
      <c r="B3" s="6" t="s">
        <v>8</v>
      </c>
      <c r="C3" s="7">
        <v>137</v>
      </c>
      <c r="D3" s="8">
        <f>C3*0.04</f>
        <v>5.48</v>
      </c>
      <c r="E3" s="9">
        <f>C3*0.08</f>
        <v>10.96</v>
      </c>
      <c r="F3" s="8">
        <f>C3*0.25</f>
        <v>34.25</v>
      </c>
      <c r="G3" s="8">
        <f>C3*0.05</f>
        <v>6.8500000000000005</v>
      </c>
    </row>
    <row r="4" spans="1:7" ht="28.5" customHeight="1">
      <c r="A4" s="5"/>
      <c r="B4" s="6" t="s">
        <v>9</v>
      </c>
      <c r="C4" s="7">
        <v>85</v>
      </c>
      <c r="D4" s="8">
        <f t="shared" ref="D4:D18" si="0">C4*0.04</f>
        <v>3.4</v>
      </c>
      <c r="E4" s="9">
        <f t="shared" ref="E4:E18" si="1">C4*0.08</f>
        <v>6.8</v>
      </c>
      <c r="F4" s="8">
        <f t="shared" ref="F4:F18" si="2">C4*0.25</f>
        <v>21.25</v>
      </c>
      <c r="G4" s="8">
        <f t="shared" ref="G4:G18" si="3">C4*0.05</f>
        <v>4.25</v>
      </c>
    </row>
    <row r="5" spans="1:7" ht="28.5" customHeight="1">
      <c r="A5" s="5"/>
      <c r="B5" s="6" t="s">
        <v>10</v>
      </c>
      <c r="C5" s="7">
        <v>64</v>
      </c>
      <c r="D5" s="8">
        <f t="shared" si="0"/>
        <v>2.56</v>
      </c>
      <c r="E5" s="9">
        <f t="shared" si="1"/>
        <v>5.12</v>
      </c>
      <c r="F5" s="8">
        <f t="shared" si="2"/>
        <v>16</v>
      </c>
      <c r="G5" s="8">
        <f t="shared" si="3"/>
        <v>3.2</v>
      </c>
    </row>
    <row r="6" spans="1:7" ht="28.5" customHeight="1">
      <c r="A6" s="5" t="s">
        <v>11</v>
      </c>
      <c r="B6" s="6" t="s">
        <v>12</v>
      </c>
      <c r="C6" s="7">
        <v>41</v>
      </c>
      <c r="D6" s="8">
        <f t="shared" si="0"/>
        <v>1.6400000000000001</v>
      </c>
      <c r="E6" s="9">
        <f t="shared" si="1"/>
        <v>3.2800000000000002</v>
      </c>
      <c r="F6" s="8">
        <f t="shared" si="2"/>
        <v>10.25</v>
      </c>
      <c r="G6" s="8">
        <f t="shared" si="3"/>
        <v>2.0500000000000003</v>
      </c>
    </row>
    <row r="7" spans="1:7" ht="28.5" customHeight="1">
      <c r="A7" s="5"/>
      <c r="B7" s="6" t="s">
        <v>13</v>
      </c>
      <c r="C7" s="7">
        <v>318</v>
      </c>
      <c r="D7" s="8">
        <f t="shared" si="0"/>
        <v>12.72</v>
      </c>
      <c r="E7" s="9">
        <f t="shared" si="1"/>
        <v>25.44</v>
      </c>
      <c r="F7" s="8">
        <f t="shared" si="2"/>
        <v>79.5</v>
      </c>
      <c r="G7" s="8">
        <f t="shared" si="3"/>
        <v>15.9</v>
      </c>
    </row>
    <row r="8" spans="1:7" ht="28.5" customHeight="1">
      <c r="A8" s="5"/>
      <c r="B8" s="6" t="s">
        <v>14</v>
      </c>
      <c r="C8" s="7">
        <v>115</v>
      </c>
      <c r="D8" s="8">
        <f t="shared" si="0"/>
        <v>4.6000000000000005</v>
      </c>
      <c r="E8" s="9">
        <f t="shared" si="1"/>
        <v>9.2000000000000011</v>
      </c>
      <c r="F8" s="8">
        <f t="shared" si="2"/>
        <v>28.75</v>
      </c>
      <c r="G8" s="8">
        <f t="shared" si="3"/>
        <v>5.75</v>
      </c>
    </row>
    <row r="9" spans="1:7" ht="28.5" customHeight="1">
      <c r="A9" s="5" t="s">
        <v>15</v>
      </c>
      <c r="B9" s="6" t="s">
        <v>16</v>
      </c>
      <c r="C9" s="7">
        <v>218</v>
      </c>
      <c r="D9" s="8">
        <f t="shared" si="0"/>
        <v>8.7200000000000006</v>
      </c>
      <c r="E9" s="9">
        <f t="shared" si="1"/>
        <v>17.440000000000001</v>
      </c>
      <c r="F9" s="8">
        <f t="shared" si="2"/>
        <v>54.5</v>
      </c>
      <c r="G9" s="8">
        <f t="shared" si="3"/>
        <v>10.9</v>
      </c>
    </row>
    <row r="10" spans="1:7" ht="28.5" customHeight="1">
      <c r="A10" s="5"/>
      <c r="B10" s="6" t="s">
        <v>17</v>
      </c>
      <c r="C10" s="7">
        <v>486</v>
      </c>
      <c r="D10" s="8">
        <f t="shared" si="0"/>
        <v>19.440000000000001</v>
      </c>
      <c r="E10" s="9">
        <f t="shared" si="1"/>
        <v>38.880000000000003</v>
      </c>
      <c r="F10" s="8">
        <f t="shared" si="2"/>
        <v>121.5</v>
      </c>
      <c r="G10" s="8">
        <f t="shared" si="3"/>
        <v>24.3</v>
      </c>
    </row>
    <row r="11" spans="1:7" ht="28.5" customHeight="1">
      <c r="A11" s="5"/>
      <c r="B11" s="6" t="s">
        <v>18</v>
      </c>
      <c r="C11" s="7">
        <v>223</v>
      </c>
      <c r="D11" s="8">
        <f t="shared" si="0"/>
        <v>8.92</v>
      </c>
      <c r="E11" s="9">
        <f t="shared" si="1"/>
        <v>17.84</v>
      </c>
      <c r="F11" s="8">
        <f t="shared" si="2"/>
        <v>55.75</v>
      </c>
      <c r="G11" s="8">
        <f t="shared" si="3"/>
        <v>11.15</v>
      </c>
    </row>
    <row r="12" spans="1:7" ht="28.5" customHeight="1">
      <c r="A12" s="5" t="s">
        <v>19</v>
      </c>
      <c r="B12" s="6" t="s">
        <v>20</v>
      </c>
      <c r="C12" s="7">
        <v>99</v>
      </c>
      <c r="D12" s="8">
        <f t="shared" si="0"/>
        <v>3.96</v>
      </c>
      <c r="E12" s="9">
        <f t="shared" si="1"/>
        <v>7.92</v>
      </c>
      <c r="F12" s="8">
        <f t="shared" si="2"/>
        <v>24.75</v>
      </c>
      <c r="G12" s="8">
        <f t="shared" si="3"/>
        <v>4.95</v>
      </c>
    </row>
    <row r="13" spans="1:7" ht="28.5" customHeight="1">
      <c r="A13" s="5"/>
      <c r="B13" s="6" t="s">
        <v>21</v>
      </c>
      <c r="C13" s="7">
        <v>116</v>
      </c>
      <c r="D13" s="8">
        <f t="shared" si="0"/>
        <v>4.6399999999999997</v>
      </c>
      <c r="E13" s="9">
        <f t="shared" si="1"/>
        <v>9.2799999999999994</v>
      </c>
      <c r="F13" s="8">
        <f t="shared" si="2"/>
        <v>29</v>
      </c>
      <c r="G13" s="8">
        <f t="shared" si="3"/>
        <v>5.8000000000000007</v>
      </c>
    </row>
    <row r="14" spans="1:7" ht="28.5" customHeight="1">
      <c r="A14" s="5"/>
      <c r="B14" s="6" t="s">
        <v>22</v>
      </c>
      <c r="C14" s="7">
        <v>97</v>
      </c>
      <c r="D14" s="8">
        <f t="shared" si="0"/>
        <v>3.88</v>
      </c>
      <c r="E14" s="9">
        <f t="shared" si="1"/>
        <v>7.76</v>
      </c>
      <c r="F14" s="8">
        <f t="shared" si="2"/>
        <v>24.25</v>
      </c>
      <c r="G14" s="8">
        <f t="shared" si="3"/>
        <v>4.8500000000000005</v>
      </c>
    </row>
    <row r="15" spans="1:7" ht="28.5" customHeight="1">
      <c r="A15" s="5"/>
      <c r="B15" s="6" t="s">
        <v>23</v>
      </c>
      <c r="C15" s="7">
        <v>97</v>
      </c>
      <c r="D15" s="8">
        <f t="shared" si="0"/>
        <v>3.88</v>
      </c>
      <c r="E15" s="9">
        <f t="shared" si="1"/>
        <v>7.76</v>
      </c>
      <c r="F15" s="8">
        <f t="shared" si="2"/>
        <v>24.25</v>
      </c>
      <c r="G15" s="8">
        <f t="shared" si="3"/>
        <v>4.8500000000000005</v>
      </c>
    </row>
    <row r="16" spans="1:7" ht="28.5" customHeight="1">
      <c r="A16" s="5" t="s">
        <v>24</v>
      </c>
      <c r="B16" s="6" t="s">
        <v>25</v>
      </c>
      <c r="C16" s="7">
        <v>76</v>
      </c>
      <c r="D16" s="8">
        <f t="shared" si="0"/>
        <v>3.04</v>
      </c>
      <c r="E16" s="9">
        <f t="shared" si="1"/>
        <v>6.08</v>
      </c>
      <c r="F16" s="8">
        <f t="shared" si="2"/>
        <v>19</v>
      </c>
      <c r="G16" s="8">
        <f t="shared" si="3"/>
        <v>3.8000000000000003</v>
      </c>
    </row>
    <row r="17" spans="1:7" ht="28.5" customHeight="1">
      <c r="A17" s="5"/>
      <c r="B17" s="6" t="s">
        <v>26</v>
      </c>
      <c r="C17" s="7">
        <v>70</v>
      </c>
      <c r="D17" s="8">
        <f t="shared" si="0"/>
        <v>2.8000000000000003</v>
      </c>
      <c r="E17" s="9">
        <f t="shared" si="1"/>
        <v>5.6000000000000005</v>
      </c>
      <c r="F17" s="8">
        <f t="shared" si="2"/>
        <v>17.5</v>
      </c>
      <c r="G17" s="8">
        <f t="shared" si="3"/>
        <v>3.5</v>
      </c>
    </row>
    <row r="18" spans="1:7" ht="30" customHeight="1">
      <c r="A18" s="12" t="s">
        <v>29</v>
      </c>
      <c r="B18" s="13"/>
      <c r="C18" s="10">
        <v>2242</v>
      </c>
      <c r="D18" s="11">
        <f t="shared" si="0"/>
        <v>89.68</v>
      </c>
      <c r="E18" s="9">
        <f t="shared" si="1"/>
        <v>179.36</v>
      </c>
      <c r="F18" s="11">
        <f t="shared" si="2"/>
        <v>560.5</v>
      </c>
      <c r="G18" s="11">
        <f t="shared" si="3"/>
        <v>112.10000000000001</v>
      </c>
    </row>
  </sheetData>
  <mergeCells count="7">
    <mergeCell ref="A18:B18"/>
    <mergeCell ref="A1:G1"/>
    <mergeCell ref="A3:A5"/>
    <mergeCell ref="A6:A8"/>
    <mergeCell ref="A9:A11"/>
    <mergeCell ref="A12:A15"/>
    <mergeCell ref="A16:A1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J18" sqref="J18"/>
    </sheetView>
  </sheetViews>
  <sheetFormatPr defaultRowHeight="13.5"/>
  <cols>
    <col min="1" max="1" width="18.375" customWidth="1"/>
    <col min="2" max="2" width="11.625" customWidth="1"/>
    <col min="4" max="4" width="12.375" customWidth="1"/>
    <col min="5" max="5" width="12.75" customWidth="1"/>
    <col min="6" max="6" width="15.375" customWidth="1"/>
    <col min="7" max="7" width="13.875" customWidth="1"/>
  </cols>
  <sheetData>
    <row r="1" spans="1:7" ht="41.25" customHeight="1">
      <c r="A1" s="1" t="s">
        <v>28</v>
      </c>
      <c r="B1" s="2"/>
      <c r="C1" s="2"/>
      <c r="D1" s="2"/>
      <c r="E1" s="2"/>
      <c r="F1" s="2"/>
      <c r="G1" s="2"/>
    </row>
    <row r="2" spans="1:7" ht="54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27" customHeight="1">
      <c r="A3" s="5" t="s">
        <v>7</v>
      </c>
      <c r="B3" s="6" t="s">
        <v>8</v>
      </c>
      <c r="C3" s="7">
        <v>130</v>
      </c>
      <c r="D3" s="8">
        <f>C3*0.04</f>
        <v>5.2</v>
      </c>
      <c r="E3" s="9">
        <f>C3*0.08</f>
        <v>10.4</v>
      </c>
      <c r="F3" s="8">
        <f>C3*0.25</f>
        <v>32.5</v>
      </c>
      <c r="G3" s="8">
        <f>C3*0.05</f>
        <v>6.5</v>
      </c>
    </row>
    <row r="4" spans="1:7" ht="27" customHeight="1">
      <c r="A4" s="5"/>
      <c r="B4" s="6" t="s">
        <v>9</v>
      </c>
      <c r="C4" s="7">
        <v>94</v>
      </c>
      <c r="D4" s="8">
        <f t="shared" ref="D4:D18" si="0">C4*0.04</f>
        <v>3.7600000000000002</v>
      </c>
      <c r="E4" s="9">
        <f t="shared" ref="E4:E18" si="1">C4*0.08</f>
        <v>7.5200000000000005</v>
      </c>
      <c r="F4" s="8">
        <f t="shared" ref="F4:F18" si="2">C4*0.25</f>
        <v>23.5</v>
      </c>
      <c r="G4" s="8">
        <f t="shared" ref="G4:G18" si="3">C4*0.05</f>
        <v>4.7</v>
      </c>
    </row>
    <row r="5" spans="1:7" ht="27" customHeight="1">
      <c r="A5" s="5"/>
      <c r="B5" s="6" t="s">
        <v>10</v>
      </c>
      <c r="C5" s="7">
        <v>78</v>
      </c>
      <c r="D5" s="8">
        <f t="shared" si="0"/>
        <v>3.12</v>
      </c>
      <c r="E5" s="9">
        <f t="shared" si="1"/>
        <v>6.24</v>
      </c>
      <c r="F5" s="8">
        <f t="shared" si="2"/>
        <v>19.5</v>
      </c>
      <c r="G5" s="8">
        <f t="shared" si="3"/>
        <v>3.9000000000000004</v>
      </c>
    </row>
    <row r="6" spans="1:7" ht="27" customHeight="1">
      <c r="A6" s="5" t="s">
        <v>11</v>
      </c>
      <c r="B6" s="6" t="s">
        <v>12</v>
      </c>
      <c r="C6" s="7">
        <v>37</v>
      </c>
      <c r="D6" s="8">
        <f t="shared" si="0"/>
        <v>1.48</v>
      </c>
      <c r="E6" s="9">
        <f t="shared" si="1"/>
        <v>2.96</v>
      </c>
      <c r="F6" s="8">
        <f t="shared" si="2"/>
        <v>9.25</v>
      </c>
      <c r="G6" s="8">
        <f t="shared" si="3"/>
        <v>1.85</v>
      </c>
    </row>
    <row r="7" spans="1:7" ht="27" customHeight="1">
      <c r="A7" s="5"/>
      <c r="B7" s="6" t="s">
        <v>13</v>
      </c>
      <c r="C7" s="7">
        <v>325</v>
      </c>
      <c r="D7" s="8">
        <f t="shared" si="0"/>
        <v>13</v>
      </c>
      <c r="E7" s="9">
        <f t="shared" si="1"/>
        <v>26</v>
      </c>
      <c r="F7" s="8">
        <f t="shared" si="2"/>
        <v>81.25</v>
      </c>
      <c r="G7" s="8">
        <f t="shared" si="3"/>
        <v>16.25</v>
      </c>
    </row>
    <row r="8" spans="1:7" ht="27" customHeight="1">
      <c r="A8" s="5"/>
      <c r="B8" s="6" t="s">
        <v>14</v>
      </c>
      <c r="C8" s="7">
        <v>129</v>
      </c>
      <c r="D8" s="8">
        <f t="shared" si="0"/>
        <v>5.16</v>
      </c>
      <c r="E8" s="9">
        <f t="shared" si="1"/>
        <v>10.32</v>
      </c>
      <c r="F8" s="8">
        <f t="shared" si="2"/>
        <v>32.25</v>
      </c>
      <c r="G8" s="8">
        <f t="shared" si="3"/>
        <v>6.45</v>
      </c>
    </row>
    <row r="9" spans="1:7" ht="27" customHeight="1">
      <c r="A9" s="5" t="s">
        <v>15</v>
      </c>
      <c r="B9" s="6" t="s">
        <v>16</v>
      </c>
      <c r="C9" s="7">
        <v>244</v>
      </c>
      <c r="D9" s="8">
        <f t="shared" si="0"/>
        <v>9.76</v>
      </c>
      <c r="E9" s="9">
        <f t="shared" si="1"/>
        <v>19.52</v>
      </c>
      <c r="F9" s="8">
        <f t="shared" si="2"/>
        <v>61</v>
      </c>
      <c r="G9" s="8">
        <f t="shared" si="3"/>
        <v>12.200000000000001</v>
      </c>
    </row>
    <row r="10" spans="1:7" ht="27" customHeight="1">
      <c r="A10" s="5"/>
      <c r="B10" s="6" t="s">
        <v>17</v>
      </c>
      <c r="C10" s="7">
        <v>426</v>
      </c>
      <c r="D10" s="8">
        <f t="shared" si="0"/>
        <v>17.04</v>
      </c>
      <c r="E10" s="9">
        <f t="shared" si="1"/>
        <v>34.08</v>
      </c>
      <c r="F10" s="8">
        <f t="shared" si="2"/>
        <v>106.5</v>
      </c>
      <c r="G10" s="8">
        <f t="shared" si="3"/>
        <v>21.3</v>
      </c>
    </row>
    <row r="11" spans="1:7" ht="27" customHeight="1">
      <c r="A11" s="5"/>
      <c r="B11" s="6" t="s">
        <v>18</v>
      </c>
      <c r="C11" s="7">
        <v>230</v>
      </c>
      <c r="D11" s="8">
        <f t="shared" si="0"/>
        <v>9.2000000000000011</v>
      </c>
      <c r="E11" s="9">
        <f t="shared" si="1"/>
        <v>18.400000000000002</v>
      </c>
      <c r="F11" s="8">
        <f t="shared" si="2"/>
        <v>57.5</v>
      </c>
      <c r="G11" s="8">
        <f t="shared" si="3"/>
        <v>11.5</v>
      </c>
    </row>
    <row r="12" spans="1:7" ht="27" customHeight="1">
      <c r="A12" s="5" t="s">
        <v>19</v>
      </c>
      <c r="B12" s="6" t="s">
        <v>20</v>
      </c>
      <c r="C12" s="7">
        <v>115</v>
      </c>
      <c r="D12" s="8">
        <f t="shared" si="0"/>
        <v>4.6000000000000005</v>
      </c>
      <c r="E12" s="9">
        <f t="shared" si="1"/>
        <v>9.2000000000000011</v>
      </c>
      <c r="F12" s="8">
        <f t="shared" si="2"/>
        <v>28.75</v>
      </c>
      <c r="G12" s="8">
        <f t="shared" si="3"/>
        <v>5.75</v>
      </c>
    </row>
    <row r="13" spans="1:7" ht="27" customHeight="1">
      <c r="A13" s="5"/>
      <c r="B13" s="6" t="s">
        <v>21</v>
      </c>
      <c r="C13" s="7">
        <v>111</v>
      </c>
      <c r="D13" s="8">
        <f t="shared" si="0"/>
        <v>4.4400000000000004</v>
      </c>
      <c r="E13" s="9">
        <f t="shared" si="1"/>
        <v>8.8800000000000008</v>
      </c>
      <c r="F13" s="8">
        <f t="shared" si="2"/>
        <v>27.75</v>
      </c>
      <c r="G13" s="8">
        <f t="shared" si="3"/>
        <v>5.5500000000000007</v>
      </c>
    </row>
    <row r="14" spans="1:7" ht="27" customHeight="1">
      <c r="A14" s="5"/>
      <c r="B14" s="6" t="s">
        <v>22</v>
      </c>
      <c r="C14" s="7">
        <v>104</v>
      </c>
      <c r="D14" s="8">
        <f t="shared" si="0"/>
        <v>4.16</v>
      </c>
      <c r="E14" s="9">
        <f t="shared" si="1"/>
        <v>8.32</v>
      </c>
      <c r="F14" s="8">
        <f t="shared" si="2"/>
        <v>26</v>
      </c>
      <c r="G14" s="8">
        <f t="shared" si="3"/>
        <v>5.2</v>
      </c>
    </row>
    <row r="15" spans="1:7" ht="27" customHeight="1">
      <c r="A15" s="5"/>
      <c r="B15" s="6" t="s">
        <v>23</v>
      </c>
      <c r="C15" s="7">
        <v>92</v>
      </c>
      <c r="D15" s="8">
        <f t="shared" si="0"/>
        <v>3.68</v>
      </c>
      <c r="E15" s="9">
        <f t="shared" si="1"/>
        <v>7.36</v>
      </c>
      <c r="F15" s="8">
        <f t="shared" si="2"/>
        <v>23</v>
      </c>
      <c r="G15" s="8">
        <f t="shared" si="3"/>
        <v>4.6000000000000005</v>
      </c>
    </row>
    <row r="16" spans="1:7" ht="27" customHeight="1">
      <c r="A16" s="5" t="s">
        <v>24</v>
      </c>
      <c r="B16" s="6" t="s">
        <v>25</v>
      </c>
      <c r="C16" s="7">
        <v>98</v>
      </c>
      <c r="D16" s="8">
        <f t="shared" si="0"/>
        <v>3.92</v>
      </c>
      <c r="E16" s="9">
        <f t="shared" si="1"/>
        <v>7.84</v>
      </c>
      <c r="F16" s="8">
        <f t="shared" si="2"/>
        <v>24.5</v>
      </c>
      <c r="G16" s="8">
        <f t="shared" si="3"/>
        <v>4.9000000000000004</v>
      </c>
    </row>
    <row r="17" spans="1:7" ht="27" customHeight="1">
      <c r="A17" s="5"/>
      <c r="B17" s="6" t="s">
        <v>26</v>
      </c>
      <c r="C17" s="7">
        <v>74</v>
      </c>
      <c r="D17" s="8">
        <f t="shared" si="0"/>
        <v>2.96</v>
      </c>
      <c r="E17" s="9">
        <f t="shared" si="1"/>
        <v>5.92</v>
      </c>
      <c r="F17" s="8">
        <f t="shared" si="2"/>
        <v>18.5</v>
      </c>
      <c r="G17" s="8">
        <f t="shared" si="3"/>
        <v>3.7</v>
      </c>
    </row>
    <row r="18" spans="1:7" ht="31.5" customHeight="1">
      <c r="A18" s="5" t="s">
        <v>30</v>
      </c>
      <c r="B18" s="5"/>
      <c r="C18" s="10">
        <v>2287</v>
      </c>
      <c r="D18" s="11">
        <f t="shared" si="0"/>
        <v>91.48</v>
      </c>
      <c r="E18" s="9">
        <f t="shared" si="1"/>
        <v>182.96</v>
      </c>
      <c r="F18" s="11">
        <f t="shared" si="2"/>
        <v>571.75</v>
      </c>
      <c r="G18" s="11">
        <f t="shared" si="3"/>
        <v>114.35000000000001</v>
      </c>
    </row>
  </sheetData>
  <mergeCells count="7">
    <mergeCell ref="A18:B18"/>
    <mergeCell ref="A1:G1"/>
    <mergeCell ref="A3:A5"/>
    <mergeCell ref="A6:A8"/>
    <mergeCell ref="A9:A11"/>
    <mergeCell ref="A12:A15"/>
    <mergeCell ref="A16:A17"/>
  </mergeCells>
  <phoneticPr fontId="5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L5" sqref="L5"/>
    </sheetView>
  </sheetViews>
  <sheetFormatPr defaultRowHeight="13.5"/>
  <cols>
    <col min="1" max="1" width="16" customWidth="1"/>
    <col min="2" max="2" width="12.625" customWidth="1"/>
    <col min="3" max="3" width="10.375" customWidth="1"/>
    <col min="4" max="4" width="13.375" customWidth="1"/>
    <col min="5" max="5" width="12.625" customWidth="1"/>
    <col min="6" max="6" width="14.75" customWidth="1"/>
    <col min="7" max="7" width="13.375" customWidth="1"/>
  </cols>
  <sheetData>
    <row r="1" spans="1:7" ht="39.75" customHeight="1">
      <c r="A1" s="1" t="s">
        <v>31</v>
      </c>
      <c r="B1" s="2"/>
      <c r="C1" s="2"/>
      <c r="D1" s="2"/>
      <c r="E1" s="2"/>
      <c r="F1" s="2"/>
      <c r="G1" s="2"/>
    </row>
    <row r="2" spans="1:7" ht="46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27.75" customHeight="1">
      <c r="A3" s="5" t="s">
        <v>7</v>
      </c>
      <c r="B3" s="6" t="s">
        <v>8</v>
      </c>
      <c r="C3" s="7">
        <v>149</v>
      </c>
      <c r="D3" s="8">
        <f>C3*0.04</f>
        <v>5.96</v>
      </c>
      <c r="E3" s="9">
        <f>C3*0.08</f>
        <v>11.92</v>
      </c>
      <c r="F3" s="8">
        <f>C3*0.25</f>
        <v>37.25</v>
      </c>
      <c r="G3" s="8">
        <f>C3*0.05</f>
        <v>7.45</v>
      </c>
    </row>
    <row r="4" spans="1:7" ht="27.75" customHeight="1">
      <c r="A4" s="5"/>
      <c r="B4" s="6" t="s">
        <v>9</v>
      </c>
      <c r="C4" s="7">
        <v>106</v>
      </c>
      <c r="D4" s="8">
        <f t="shared" ref="D4:D17" si="0">C4*0.04</f>
        <v>4.24</v>
      </c>
      <c r="E4" s="9">
        <f t="shared" ref="E4:E17" si="1">C4*0.08</f>
        <v>8.48</v>
      </c>
      <c r="F4" s="8">
        <f t="shared" ref="F4:F17" si="2">C4*0.25</f>
        <v>26.5</v>
      </c>
      <c r="G4" s="8">
        <f t="shared" ref="G4:G17" si="3">C4*0.05</f>
        <v>5.3000000000000007</v>
      </c>
    </row>
    <row r="5" spans="1:7" ht="27.75" customHeight="1">
      <c r="A5" s="5"/>
      <c r="B5" s="6" t="s">
        <v>10</v>
      </c>
      <c r="C5" s="7">
        <v>105</v>
      </c>
      <c r="D5" s="8">
        <f t="shared" si="0"/>
        <v>4.2</v>
      </c>
      <c r="E5" s="9">
        <f t="shared" si="1"/>
        <v>8.4</v>
      </c>
      <c r="F5" s="8">
        <f t="shared" si="2"/>
        <v>26.25</v>
      </c>
      <c r="G5" s="8">
        <f t="shared" si="3"/>
        <v>5.25</v>
      </c>
    </row>
    <row r="6" spans="1:7" ht="27.75" customHeight="1">
      <c r="A6" s="5" t="s">
        <v>11</v>
      </c>
      <c r="B6" s="6" t="s">
        <v>12</v>
      </c>
      <c r="C6" s="7">
        <v>48</v>
      </c>
      <c r="D6" s="8">
        <f t="shared" si="0"/>
        <v>1.92</v>
      </c>
      <c r="E6" s="9">
        <f t="shared" si="1"/>
        <v>3.84</v>
      </c>
      <c r="F6" s="8">
        <f t="shared" si="2"/>
        <v>12</v>
      </c>
      <c r="G6" s="8">
        <f t="shared" si="3"/>
        <v>2.4000000000000004</v>
      </c>
    </row>
    <row r="7" spans="1:7" ht="27.75" customHeight="1">
      <c r="A7" s="5"/>
      <c r="B7" s="6" t="s">
        <v>13</v>
      </c>
      <c r="C7" s="7">
        <v>251</v>
      </c>
      <c r="D7" s="8">
        <f t="shared" si="0"/>
        <v>10.040000000000001</v>
      </c>
      <c r="E7" s="9">
        <f t="shared" si="1"/>
        <v>20.080000000000002</v>
      </c>
      <c r="F7" s="8">
        <f t="shared" si="2"/>
        <v>62.75</v>
      </c>
      <c r="G7" s="8">
        <f t="shared" si="3"/>
        <v>12.55</v>
      </c>
    </row>
    <row r="8" spans="1:7" ht="27.75" customHeight="1">
      <c r="A8" s="5"/>
      <c r="B8" s="6" t="s">
        <v>14</v>
      </c>
      <c r="C8" s="7">
        <v>156</v>
      </c>
      <c r="D8" s="8">
        <f t="shared" si="0"/>
        <v>6.24</v>
      </c>
      <c r="E8" s="9">
        <f t="shared" si="1"/>
        <v>12.48</v>
      </c>
      <c r="F8" s="8">
        <f t="shared" si="2"/>
        <v>39</v>
      </c>
      <c r="G8" s="8">
        <f t="shared" si="3"/>
        <v>7.8000000000000007</v>
      </c>
    </row>
    <row r="9" spans="1:7" ht="27.75" customHeight="1">
      <c r="A9" s="5" t="s">
        <v>15</v>
      </c>
      <c r="B9" s="6" t="s">
        <v>16</v>
      </c>
      <c r="C9" s="7">
        <v>208</v>
      </c>
      <c r="D9" s="8">
        <f t="shared" si="0"/>
        <v>8.32</v>
      </c>
      <c r="E9" s="9">
        <f t="shared" si="1"/>
        <v>16.64</v>
      </c>
      <c r="F9" s="8">
        <f t="shared" si="2"/>
        <v>52</v>
      </c>
      <c r="G9" s="8">
        <f t="shared" si="3"/>
        <v>10.4</v>
      </c>
    </row>
    <row r="10" spans="1:7" ht="27.75" customHeight="1">
      <c r="A10" s="5"/>
      <c r="B10" s="6" t="s">
        <v>17</v>
      </c>
      <c r="C10" s="7">
        <v>302</v>
      </c>
      <c r="D10" s="8">
        <f t="shared" si="0"/>
        <v>12.08</v>
      </c>
      <c r="E10" s="9">
        <f t="shared" si="1"/>
        <v>24.16</v>
      </c>
      <c r="F10" s="8">
        <f t="shared" si="2"/>
        <v>75.5</v>
      </c>
      <c r="G10" s="8">
        <f t="shared" si="3"/>
        <v>15.100000000000001</v>
      </c>
    </row>
    <row r="11" spans="1:7" ht="27.75" customHeight="1">
      <c r="A11" s="5"/>
      <c r="B11" s="6" t="s">
        <v>18</v>
      </c>
      <c r="C11" s="7">
        <v>207</v>
      </c>
      <c r="D11" s="8">
        <f t="shared" si="0"/>
        <v>8.2799999999999994</v>
      </c>
      <c r="E11" s="9">
        <f t="shared" si="1"/>
        <v>16.559999999999999</v>
      </c>
      <c r="F11" s="8">
        <f t="shared" si="2"/>
        <v>51.75</v>
      </c>
      <c r="G11" s="8">
        <f t="shared" si="3"/>
        <v>10.350000000000001</v>
      </c>
    </row>
    <row r="12" spans="1:7" ht="27.75" customHeight="1">
      <c r="A12" s="5" t="s">
        <v>19</v>
      </c>
      <c r="B12" s="6" t="s">
        <v>20</v>
      </c>
      <c r="C12" s="7">
        <v>146</v>
      </c>
      <c r="D12" s="8">
        <f t="shared" si="0"/>
        <v>5.84</v>
      </c>
      <c r="E12" s="9">
        <f t="shared" si="1"/>
        <v>11.68</v>
      </c>
      <c r="F12" s="8">
        <f t="shared" si="2"/>
        <v>36.5</v>
      </c>
      <c r="G12" s="8">
        <f t="shared" si="3"/>
        <v>7.3000000000000007</v>
      </c>
    </row>
    <row r="13" spans="1:7" ht="27.75" customHeight="1">
      <c r="A13" s="5"/>
      <c r="B13" s="6" t="s">
        <v>21</v>
      </c>
      <c r="C13" s="7">
        <v>154</v>
      </c>
      <c r="D13" s="8">
        <f t="shared" si="0"/>
        <v>6.16</v>
      </c>
      <c r="E13" s="9">
        <f t="shared" si="1"/>
        <v>12.32</v>
      </c>
      <c r="F13" s="8">
        <f t="shared" si="2"/>
        <v>38.5</v>
      </c>
      <c r="G13" s="8">
        <f t="shared" si="3"/>
        <v>7.7</v>
      </c>
    </row>
    <row r="14" spans="1:7" ht="27.75" customHeight="1">
      <c r="A14" s="5"/>
      <c r="B14" s="6" t="s">
        <v>22</v>
      </c>
      <c r="C14" s="7">
        <v>145</v>
      </c>
      <c r="D14" s="8">
        <f t="shared" si="0"/>
        <v>5.8</v>
      </c>
      <c r="E14" s="9">
        <f t="shared" si="1"/>
        <v>11.6</v>
      </c>
      <c r="F14" s="8">
        <f t="shared" si="2"/>
        <v>36.25</v>
      </c>
      <c r="G14" s="8">
        <f t="shared" si="3"/>
        <v>7.25</v>
      </c>
    </row>
    <row r="15" spans="1:7" ht="27.75" customHeight="1">
      <c r="A15" s="5"/>
      <c r="B15" s="6" t="s">
        <v>23</v>
      </c>
      <c r="C15" s="7">
        <v>146</v>
      </c>
      <c r="D15" s="8">
        <f t="shared" si="0"/>
        <v>5.84</v>
      </c>
      <c r="E15" s="9">
        <f t="shared" si="1"/>
        <v>11.68</v>
      </c>
      <c r="F15" s="8">
        <f t="shared" si="2"/>
        <v>36.5</v>
      </c>
      <c r="G15" s="8">
        <f t="shared" si="3"/>
        <v>7.3000000000000007</v>
      </c>
    </row>
    <row r="16" spans="1:7" ht="27.75" customHeight="1">
      <c r="A16" s="5" t="s">
        <v>24</v>
      </c>
      <c r="B16" s="6" t="s">
        <v>25</v>
      </c>
      <c r="C16" s="7">
        <v>78</v>
      </c>
      <c r="D16" s="8">
        <f t="shared" si="0"/>
        <v>3.12</v>
      </c>
      <c r="E16" s="9">
        <f t="shared" si="1"/>
        <v>6.24</v>
      </c>
      <c r="F16" s="8">
        <f t="shared" si="2"/>
        <v>19.5</v>
      </c>
      <c r="G16" s="8">
        <f t="shared" si="3"/>
        <v>3.9000000000000004</v>
      </c>
    </row>
    <row r="17" spans="1:7" ht="27.75" customHeight="1">
      <c r="A17" s="5"/>
      <c r="B17" s="6" t="s">
        <v>26</v>
      </c>
      <c r="C17" s="7">
        <v>72</v>
      </c>
      <c r="D17" s="8">
        <f t="shared" si="0"/>
        <v>2.88</v>
      </c>
      <c r="E17" s="9">
        <f t="shared" si="1"/>
        <v>5.76</v>
      </c>
      <c r="F17" s="8">
        <f t="shared" si="2"/>
        <v>18</v>
      </c>
      <c r="G17" s="8">
        <f t="shared" si="3"/>
        <v>3.6</v>
      </c>
    </row>
    <row r="18" spans="1:7" ht="27.75" customHeight="1">
      <c r="A18" s="12" t="s">
        <v>29</v>
      </c>
      <c r="B18" s="13"/>
      <c r="C18" s="10">
        <v>2273</v>
      </c>
      <c r="D18" s="11">
        <v>91</v>
      </c>
      <c r="E18" s="9">
        <v>182</v>
      </c>
      <c r="F18" s="11">
        <v>568</v>
      </c>
      <c r="G18" s="11">
        <v>114</v>
      </c>
    </row>
  </sheetData>
  <mergeCells count="7">
    <mergeCell ref="A18:B18"/>
    <mergeCell ref="A1:G1"/>
    <mergeCell ref="A3:A5"/>
    <mergeCell ref="A6:A8"/>
    <mergeCell ref="A9:A11"/>
    <mergeCell ref="A12:A15"/>
    <mergeCell ref="A16:A1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2016级</vt:lpstr>
      <vt:lpstr>2017级</vt:lpstr>
      <vt:lpstr>2018级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2019-02-23T02:40:47Z</dcterms:modified>
</cp:coreProperties>
</file>